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附件2报价清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7FC4CF6001934F8193C75FC1A8D91391" descr="微信截图_2025032116535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30710" y="838200"/>
          <a:ext cx="396875" cy="1694815"/>
        </a:xfrm>
        <a:prstGeom prst="rect">
          <a:avLst/>
        </a:prstGeom>
      </xdr:spPr>
    </xdr:pic>
  </etc:cellImage>
  <etc:cellImage>
    <xdr:pic>
      <xdr:nvPicPr>
        <xdr:cNvPr id="7" name="ID_5683762C882948728A1926B7A4B4B6A4" descr="微信截图_202503211352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030710" y="2933700"/>
          <a:ext cx="605155" cy="576580"/>
        </a:xfrm>
        <a:prstGeom prst="rect">
          <a:avLst/>
        </a:prstGeom>
      </xdr:spPr>
    </xdr:pic>
  </etc:cellImage>
  <etc:cellImage>
    <xdr:pic>
      <xdr:nvPicPr>
        <xdr:cNvPr id="8" name="ID_AADA1531B4394DACBC9CDEF913BD72A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601450" y="2933700"/>
          <a:ext cx="1226185" cy="363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59B6533AA4924C5981D596978F38835F" descr="微信截图_2025031120383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01450" y="3644900"/>
          <a:ext cx="804545" cy="389255"/>
        </a:xfrm>
        <a:prstGeom prst="rect">
          <a:avLst/>
        </a:prstGeom>
      </xdr:spPr>
    </xdr:pic>
  </etc:cellImage>
  <etc:cellImage>
    <xdr:pic>
      <xdr:nvPicPr>
        <xdr:cNvPr id="12" name="ID_A799F3C9A6774C109EB40B45821298E9" descr="微信截图_202503211411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601450" y="4356100"/>
          <a:ext cx="848360" cy="227076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<sst xmlns="http://schemas.openxmlformats.org/spreadsheetml/2006/main" count="61" uniqueCount="40">
  <si>
    <r>
      <rPr>
        <sz val="18"/>
        <rFont val="微软雅黑"/>
        <charset val="134"/>
      </rPr>
      <t>附件2：广州中医药大学第三附属医院芳村分院发光招牌字项目报价清单</t>
    </r>
    <r>
      <rPr>
        <b/>
        <sz val="18"/>
        <rFont val="宋体"/>
        <charset val="134"/>
      </rPr>
      <t xml:space="preserve">
</t>
    </r>
  </si>
  <si>
    <t>项目名称</t>
  </si>
  <si>
    <t>产品规格</t>
  </si>
  <si>
    <t>材料明细</t>
  </si>
  <si>
    <t>数量</t>
  </si>
  <si>
    <t>单位</t>
  </si>
  <si>
    <t>单价（元）</t>
  </si>
  <si>
    <t>小计（元）</t>
  </si>
  <si>
    <t>备注</t>
  </si>
  <si>
    <t>楼外墙发光字</t>
  </si>
  <si>
    <t>150*150cm</t>
  </si>
  <si>
    <t>冲孔发光字（不锈钢烤汽车漆）</t>
  </si>
  <si>
    <t>个</t>
  </si>
  <si>
    <t>115*115cm</t>
  </si>
  <si>
    <t>76*76cm</t>
  </si>
  <si>
    <t>280*280CM（LOGO)</t>
  </si>
  <si>
    <t>150*150CM</t>
  </si>
  <si>
    <t>贴墙式宣传栏</t>
  </si>
  <si>
    <t>120*240cm</t>
  </si>
  <si>
    <t>液压式不锈钢边框叠加造型烤漆+亚克力面板+安迪板底版+户外背胶哑膜 内置LED光源</t>
  </si>
  <si>
    <t>贴墙式宣传栏
（院门口正对）</t>
  </si>
  <si>
    <t>门口发光字</t>
  </si>
  <si>
    <t>150*6350*40cm</t>
  </si>
  <si>
    <r>
      <rPr>
        <sz val="12"/>
        <color rgb="FF404040"/>
        <rFont val="宋体"/>
        <charset val="134"/>
      </rPr>
      <t>钢架、铝型材柱体</t>
    </r>
    <r>
      <rPr>
        <sz val="12"/>
        <color rgb="FF404040"/>
        <rFont val="Segoe UI"/>
        <charset val="134"/>
      </rPr>
      <t>+201</t>
    </r>
    <r>
      <rPr>
        <sz val="12"/>
        <color rgb="FF404040"/>
        <rFont val="宋体"/>
        <charset val="134"/>
      </rPr>
      <t>不锈钢面板烤漆</t>
    </r>
  </si>
  <si>
    <t>套</t>
  </si>
  <si>
    <t>190*80*120cm</t>
  </si>
  <si>
    <t>地下C30基层平台</t>
  </si>
  <si>
    <t>76*76cm（LOGO)</t>
  </si>
  <si>
    <t>平面发光字</t>
  </si>
  <si>
    <t>38*38cm</t>
  </si>
  <si>
    <t>28*28cm</t>
  </si>
  <si>
    <t>25*25cm</t>
  </si>
  <si>
    <t>其他费用：（如涉及人工、吊装安装、高空作业、运输等其他费用请在此列明，格式自拟）</t>
  </si>
  <si>
    <t>项</t>
  </si>
  <si>
    <t>总计（元，含税总价）</t>
  </si>
  <si>
    <t>报价单位（盖章）：</t>
  </si>
  <si>
    <t>报价时间：</t>
  </si>
  <si>
    <t xml:space="preserve">2025年   月    日  </t>
  </si>
  <si>
    <t>联系人：</t>
  </si>
  <si>
    <t>联系电话：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</si>
</sst>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18"/>
      <name val="宋体"/>
      <charset val="134"/>
    </font>
    <font>
      <sz val="12"/>
      <color theme="1"/>
      <name val="宋体"/>
      <charset val="134"/>
      <scheme val="minor"/>
    </font>
    <font>
      <sz val="18"/>
      <name val="微软雅黑"/>
      <charset val="134"/>
    </font>
    <font>
      <b/>
      <sz val="18"/>
      <name val="宋体"/>
      <charset val="134"/>
    </font>
    <font>
      <b/>
      <sz val="12"/>
      <name val="黑体"/>
      <charset val="134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sz val="12"/>
      <color rgb="FF000000"/>
      <name val="宋体"/>
      <charset val="134"/>
    </font>
    <font>
      <sz val="12"/>
      <color rgb="FF404040"/>
      <name val="宋体"/>
      <charset val="134"/>
    </font>
    <font>
      <b/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404040"/>
      <name val="Segoe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2" applyNumberFormat="0" applyAlignment="0" applyProtection="0">
      <alignment vertical="center"/>
    </xf>
    <xf numFmtId="0" fontId="20" fillId="4" borderId="13" applyNumberFormat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5" borderId="14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0" fontId="3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76" fontId="2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justify" vertical="center"/>
    </xf>
    <xf numFmtId="0" fontId="7" fillId="0" borderId="3" xfId="0" applyFont="1" applyBorder="1" applyAlignment="1">
      <alignment horizontal="right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76" fontId="10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176" fontId="2" fillId="0" borderId="3" xfId="0" applyNumberFormat="1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4" fillId="0" borderId="0" xfId="0" applyFont="1">
      <alignment vertical="center"/>
    </xf>
    <xf numFmtId="0" fontId="1" fillId="0" borderId="0" xfId="0" applyFont="1">
      <alignment vertical="center"/>
    </xf>
    <xf numFmtId="176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6.jpeg"/><Relationship Id="rId4" Type="http://schemas.openxmlformats.org/officeDocument/2006/relationships/image" Target="media/image5.jpeg"/><Relationship Id="rId3" Type="http://schemas.openxmlformats.org/officeDocument/2006/relationships/image" Target="media/image4.png"/><Relationship Id="rId2" Type="http://schemas.openxmlformats.org/officeDocument/2006/relationships/image" Target="media/image3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1322070</xdr:colOff>
      <xdr:row>2</xdr:row>
      <xdr:rowOff>0</xdr:rowOff>
    </xdr:from>
    <xdr:to>
      <xdr:col>8</xdr:col>
      <xdr:colOff>547370</xdr:colOff>
      <xdr:row>2</xdr:row>
      <xdr:rowOff>382270</xdr:rowOff>
    </xdr:to>
    <xdr:pic>
      <xdr:nvPicPr>
        <xdr:cNvPr id="2" name="图片 20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22250" y="838200"/>
          <a:ext cx="547370" cy="3822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19"/>
  <sheetViews>
    <sheetView tabSelected="1" workbookViewId="0">
      <selection activeCell="C13" sqref="C13"/>
    </sheetView>
  </sheetViews>
  <sheetFormatPr defaultColWidth="9" defaultRowHeight="33" customHeight="1"/>
  <cols>
    <col min="1" max="1" width="19.3333333333333" style="2" customWidth="1"/>
    <col min="2" max="2" width="25.6666666666667" style="2" customWidth="1"/>
    <col min="3" max="3" width="37.6666666666667" style="2" customWidth="1"/>
    <col min="4" max="4" width="17.3333333333333" style="2" customWidth="1"/>
    <col min="5" max="5" width="12" style="2" customWidth="1"/>
    <col min="6" max="7" width="20.125" style="3" customWidth="1"/>
    <col min="8" max="8" width="17.3333333333333" style="2" customWidth="1"/>
    <col min="9" max="9" width="14" style="2" customWidth="1"/>
    <col min="10" max="16384" width="9" style="2"/>
  </cols>
  <sheetData>
    <row r="1" s="1" customFormat="1" customHeight="1" spans="1:251">
      <c r="A1" s="4" t="s">
        <v>0</v>
      </c>
      <c r="B1" s="5"/>
      <c r="C1" s="5"/>
      <c r="D1" s="5"/>
      <c r="E1" s="5"/>
      <c r="F1" s="5"/>
      <c r="G1" s="5"/>
      <c r="H1" s="5"/>
      <c r="I1" s="31"/>
      <c r="J1" s="3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</row>
    <row r="2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33"/>
    </row>
    <row r="3" customHeight="1" spans="1:9">
      <c r="A3" s="8" t="s">
        <v>9</v>
      </c>
      <c r="B3" s="9" t="s">
        <v>10</v>
      </c>
      <c r="C3" s="10" t="s">
        <v>11</v>
      </c>
      <c r="D3" s="9">
        <v>7</v>
      </c>
      <c r="E3" s="9" t="s">
        <v>12</v>
      </c>
      <c r="F3" s="11"/>
      <c r="G3" s="11">
        <f t="shared" ref="G3:G9" si="0">D3*F3</f>
        <v>0</v>
      </c>
      <c r="H3" s="12" t="str">
        <f>_xlfn.DISPIMG("ID_7FC4CF6001934F8193C75FC1A8D91391",1)</f>
        <v>=DISPIMG("ID_7FC4CF6001934F8193C75FC1A8D91391",1)</v>
      </c>
      <c r="I3" s="34"/>
    </row>
    <row r="4" customHeight="1" spans="1:9">
      <c r="A4" s="8"/>
      <c r="B4" s="9" t="s">
        <v>13</v>
      </c>
      <c r="C4" s="10" t="s">
        <v>11</v>
      </c>
      <c r="D4" s="9">
        <v>6</v>
      </c>
      <c r="E4" s="9" t="s">
        <v>12</v>
      </c>
      <c r="F4" s="11"/>
      <c r="G4" s="11">
        <f t="shared" si="0"/>
        <v>0</v>
      </c>
      <c r="H4" s="12"/>
      <c r="I4" s="34"/>
    </row>
    <row r="5" customHeight="1" spans="1:9">
      <c r="A5" s="8"/>
      <c r="B5" s="9" t="s">
        <v>14</v>
      </c>
      <c r="C5" s="10" t="s">
        <v>11</v>
      </c>
      <c r="D5" s="9">
        <v>4</v>
      </c>
      <c r="E5" s="9" t="s">
        <v>12</v>
      </c>
      <c r="F5" s="11"/>
      <c r="G5" s="11">
        <f t="shared" si="0"/>
        <v>0</v>
      </c>
      <c r="H5" s="12"/>
      <c r="I5" s="34"/>
    </row>
    <row r="6" customHeight="1" spans="1:9">
      <c r="A6" s="13" t="s">
        <v>9</v>
      </c>
      <c r="B6" s="9" t="s">
        <v>15</v>
      </c>
      <c r="C6" s="10" t="s">
        <v>11</v>
      </c>
      <c r="D6" s="9">
        <v>1</v>
      </c>
      <c r="E6" s="9" t="s">
        <v>12</v>
      </c>
      <c r="F6" s="11"/>
      <c r="G6" s="11">
        <f t="shared" si="0"/>
        <v>0</v>
      </c>
      <c r="H6" s="14" t="str">
        <f>_xlfn.DISPIMG("ID_5683762C882948728A1926B7A4B4B6A4",1)</f>
        <v>=DISPIMG("ID_5683762C882948728A1926B7A4B4B6A4",1)</v>
      </c>
      <c r="I6" s="34"/>
    </row>
    <row r="7" customHeight="1" spans="1:9">
      <c r="A7" s="8"/>
      <c r="B7" s="9" t="s">
        <v>16</v>
      </c>
      <c r="C7" s="10" t="s">
        <v>11</v>
      </c>
      <c r="D7" s="9">
        <v>5</v>
      </c>
      <c r="E7" s="9" t="s">
        <v>12</v>
      </c>
      <c r="F7" s="11"/>
      <c r="G7" s="11">
        <f t="shared" si="0"/>
        <v>0</v>
      </c>
      <c r="H7" s="12"/>
      <c r="I7" s="34"/>
    </row>
    <row r="8" ht="56" customHeight="1" spans="1:9">
      <c r="A8" s="9" t="s">
        <v>17</v>
      </c>
      <c r="B8" s="9" t="s">
        <v>18</v>
      </c>
      <c r="C8" s="15" t="s">
        <v>19</v>
      </c>
      <c r="D8" s="9">
        <v>20</v>
      </c>
      <c r="E8" s="9" t="s">
        <v>12</v>
      </c>
      <c r="F8" s="11"/>
      <c r="G8" s="11">
        <f t="shared" si="0"/>
        <v>0</v>
      </c>
      <c r="H8" s="16" t="str">
        <f>_xlfn.DISPIMG("ID_AADA1531B4394DACBC9CDEF913BD72AA",1)</f>
        <v>=DISPIMG("ID_AADA1531B4394DACBC9CDEF913BD72AA",1)</v>
      </c>
      <c r="I8" s="34"/>
    </row>
    <row r="9" ht="56" customHeight="1" spans="1:9">
      <c r="A9" s="17" t="s">
        <v>20</v>
      </c>
      <c r="B9" s="9" t="s">
        <v>18</v>
      </c>
      <c r="C9" s="15" t="s">
        <v>19</v>
      </c>
      <c r="D9" s="9">
        <v>4</v>
      </c>
      <c r="E9" s="9" t="s">
        <v>12</v>
      </c>
      <c r="F9" s="11"/>
      <c r="G9" s="11">
        <f t="shared" si="0"/>
        <v>0</v>
      </c>
      <c r="H9" s="14" t="str">
        <f>_xlfn.DISPIMG("ID_59B6533AA4924C5981D596978F38835F",1)</f>
        <v>=DISPIMG("ID_59B6533AA4924C5981D596978F38835F",1)</v>
      </c>
      <c r="I9" s="34"/>
    </row>
    <row r="10" customHeight="1" spans="1:9">
      <c r="A10" s="9" t="s">
        <v>21</v>
      </c>
      <c r="B10" s="9" t="s">
        <v>22</v>
      </c>
      <c r="C10" s="18" t="s">
        <v>23</v>
      </c>
      <c r="D10" s="9">
        <v>1</v>
      </c>
      <c r="E10" s="9" t="s">
        <v>24</v>
      </c>
      <c r="F10" s="11"/>
      <c r="G10" s="11">
        <f t="shared" ref="G10:G17" si="1">D10*F10</f>
        <v>0</v>
      </c>
      <c r="H10" s="14" t="str">
        <f>_xlfn.DISPIMG("ID_A799F3C9A6774C109EB40B45821298E9",1)</f>
        <v>=DISPIMG("ID_A799F3C9A6774C109EB40B45821298E9",1)</v>
      </c>
      <c r="I10" s="34"/>
    </row>
    <row r="11" customHeight="1" spans="1:9">
      <c r="A11" s="9"/>
      <c r="B11" s="9" t="s">
        <v>25</v>
      </c>
      <c r="C11" s="19" t="s">
        <v>26</v>
      </c>
      <c r="D11" s="9">
        <v>1</v>
      </c>
      <c r="E11" s="9" t="s">
        <v>24</v>
      </c>
      <c r="F11" s="11"/>
      <c r="G11" s="11">
        <f t="shared" si="1"/>
        <v>0</v>
      </c>
      <c r="H11" s="12"/>
      <c r="I11" s="34"/>
    </row>
    <row r="12" customHeight="1" spans="1:9">
      <c r="A12" s="9"/>
      <c r="B12" s="9" t="s">
        <v>27</v>
      </c>
      <c r="C12" s="10" t="s">
        <v>28</v>
      </c>
      <c r="D12" s="9">
        <v>1</v>
      </c>
      <c r="E12" s="9" t="s">
        <v>12</v>
      </c>
      <c r="F12" s="11"/>
      <c r="G12" s="11">
        <f t="shared" si="1"/>
        <v>0</v>
      </c>
      <c r="H12" s="12"/>
      <c r="I12" s="34"/>
    </row>
    <row r="13" customHeight="1" spans="1:9">
      <c r="A13" s="9"/>
      <c r="B13" s="9" t="s">
        <v>29</v>
      </c>
      <c r="C13" s="10" t="s">
        <v>28</v>
      </c>
      <c r="D13" s="9">
        <v>7</v>
      </c>
      <c r="E13" s="9" t="s">
        <v>12</v>
      </c>
      <c r="F13" s="11"/>
      <c r="G13" s="11">
        <f t="shared" si="1"/>
        <v>0</v>
      </c>
      <c r="H13" s="12"/>
      <c r="I13" s="34"/>
    </row>
    <row r="14" customHeight="1" spans="1:9">
      <c r="A14" s="9"/>
      <c r="B14" s="9" t="s">
        <v>30</v>
      </c>
      <c r="C14" s="10" t="s">
        <v>28</v>
      </c>
      <c r="D14" s="9">
        <v>6</v>
      </c>
      <c r="E14" s="9" t="s">
        <v>12</v>
      </c>
      <c r="F14" s="11"/>
      <c r="G14" s="11">
        <f t="shared" si="1"/>
        <v>0</v>
      </c>
      <c r="H14" s="12"/>
      <c r="I14" s="34"/>
    </row>
    <row r="15" customHeight="1" spans="1:9">
      <c r="A15" s="9"/>
      <c r="B15" s="9" t="s">
        <v>31</v>
      </c>
      <c r="C15" s="10" t="s">
        <v>28</v>
      </c>
      <c r="D15" s="9">
        <v>4</v>
      </c>
      <c r="E15" s="9" t="s">
        <v>12</v>
      </c>
      <c r="F15" s="11"/>
      <c r="G15" s="11">
        <f t="shared" si="1"/>
        <v>0</v>
      </c>
      <c r="H15" s="12"/>
      <c r="I15" s="34"/>
    </row>
    <row r="16" customHeight="1" spans="1:9">
      <c r="A16" s="20" t="s">
        <v>32</v>
      </c>
      <c r="B16" s="21"/>
      <c r="C16" s="22"/>
      <c r="D16" s="9">
        <v>1</v>
      </c>
      <c r="E16" s="9" t="s">
        <v>33</v>
      </c>
      <c r="F16" s="11"/>
      <c r="G16" s="11">
        <f t="shared" si="1"/>
        <v>0</v>
      </c>
      <c r="H16" s="12"/>
      <c r="I16" s="34"/>
    </row>
    <row r="17" customHeight="1" spans="1:9">
      <c r="A17" s="23" t="s">
        <v>34</v>
      </c>
      <c r="B17" s="24"/>
      <c r="C17" s="24"/>
      <c r="D17" s="24"/>
      <c r="E17" s="24"/>
      <c r="F17" s="24"/>
      <c r="G17" s="25">
        <f>SUM(G3:G15)</f>
        <v>0</v>
      </c>
      <c r="H17" s="10"/>
      <c r="I17" s="35"/>
    </row>
    <row r="18" customHeight="1" spans="1:8">
      <c r="A18" s="26" t="s">
        <v>35</v>
      </c>
      <c r="B18" s="21"/>
      <c r="C18" s="21"/>
      <c r="D18" s="21"/>
      <c r="E18" s="27" t="s">
        <v>36</v>
      </c>
      <c r="F18" s="27"/>
      <c r="G18" s="28" t="s">
        <v>37</v>
      </c>
      <c r="H18" s="28"/>
    </row>
    <row r="19" customHeight="1" spans="1:8">
      <c r="A19" s="26" t="s">
        <v>38</v>
      </c>
      <c r="B19" s="29"/>
      <c r="C19" s="29"/>
      <c r="D19" s="29"/>
      <c r="E19" s="30" t="s">
        <v>39</v>
      </c>
      <c r="F19" s="30"/>
      <c r="G19" s="28"/>
      <c r="H19" s="28"/>
    </row>
  </sheetData>
  <mergeCells count="15">
    <mergeCell ref="A1:H1"/>
    <mergeCell ref="A16:C16"/>
    <mergeCell ref="A17:F17"/>
    <mergeCell ref="B18:D18"/>
    <mergeCell ref="E18:F18"/>
    <mergeCell ref="G18:H18"/>
    <mergeCell ref="B19:D19"/>
    <mergeCell ref="E19:F19"/>
    <mergeCell ref="G19:H19"/>
    <mergeCell ref="A3:A5"/>
    <mergeCell ref="A6:A7"/>
    <mergeCell ref="A10:A15"/>
    <mergeCell ref="H3:H5"/>
    <mergeCell ref="H6:H7"/>
    <mergeCell ref="H10:H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附件2报价清单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郭敏</cp:lastModifiedBy>
  <dcterms:created xsi:type="dcterms:W3CDTF">2025-03-05T08:00:00Z</dcterms:created>
  <dcterms:modified xsi:type="dcterms:W3CDTF">2025-03-26T06:24:35Z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2F3CB28D6D4842C0AC435A498810819B_13</vt:lpwstr>
  </property>
  <property fmtid="{D5CDD505-2E9C-101B-9397-08002B2CF9AE}" pid="3" name="KSOProductBuildVer">
    <vt:lpwstr>2052-12.1.0.20305</vt:lpwstr>
  </property>
</Properties>
</file>