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芳村分院" sheetId="2" r:id="rId1"/>
    <sheet name="龙溪总院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<sst xmlns="http://schemas.openxmlformats.org/spreadsheetml/2006/main" count="127" uniqueCount="55">
  <si>
    <t>室内LC 1.86全彩显示屏（医院中庭）</t>
  </si>
  <si>
    <t xml:space="preserve">净屏显示尺寸：4.16m*2.4m=9.984㎡    13*15   分辨率：2704*1560 </t>
  </si>
  <si>
    <t>品名</t>
  </si>
  <si>
    <t>技术参数（可优于以下参数）</t>
  </si>
  <si>
    <t>数量</t>
  </si>
  <si>
    <t>单位</t>
  </si>
  <si>
    <t>单价</t>
  </si>
  <si>
    <t>金额</t>
  </si>
  <si>
    <t>备注</t>
  </si>
  <si>
    <t>室内全彩</t>
  </si>
  <si>
    <t xml:space="preserve">一、单元模组                                                
1 LED 封装方式 SMD1010 表贴三合一
2 水平视角 160°
3 垂直视角 140°
4 像素组成 1R1G1B
5 点间距 1.53mm
6 扫描方式 1/26 扫描
7 驱动方式 恒流驱动
8 模组分辨率 208×104 点
9 模组尺寸 320mm×160mm×15mm
10 模组重量 480g
11 模组类型 灯驱合一
12 模组工作电压 +4.2V
13 模组平均功率 21W
14 模组最大功率 30W
二、单元箱体
1 模组分布 2×3 块
2 箱体分辨率 416×312
3 箱体最大功率 180W
4 箱体平均功率 126W
5 模组均匀性 &lt;5%
6 箱体尺寸 640mm×480mm×75mm
7 箱体重量 8.5kg±0.05kg
8 箱体颜色 黑色
9 防护等级（正面/背面） IP43
三、整屏
1 使用环境 室内
2 白平衡亮度 ≥550cd/m2
3 色温 8000-13000K
4 像素密度（点/平方米） 422500
5 供电方式 AC220V/50HZ 4AC110V/60HZ
6 对地漏电流 ＜2mA
7 工作环境温度 -25℃～45℃
8 工作环境湿度 10%～50%
9 存储环境温度 -40℃～80℃
10 换帧频率 60Hz
11 刷新频率 ≥3840Hz
12 最佳视距 ≥1.53m
13 灰度/颜色 281 万亿
14 亮度调节方式软件 软件 16 级调节/16 级自动
15 控制方式 与电脑显示屏同步显示
16 无中继有效通讯距离
非屏蔽双绞线最大传送距离 100 米，多
模光纤传输距离可达 500 米，单模光纤
传输距离可达 15 公里
17 计算机操作系统 Windows(XP、Vista)、Win7、Win8、Win10
18 视频信号 VGA、DVI、RF、S-Video、RGBHV
YUV、YC、COMPOSITION 等
19 平均无故障时间 ≥10000 小时
20 寿命 ≥100000 小时
21 杂点率 ≤1/100000
</t>
  </si>
  <si>
    <t>张</t>
  </si>
  <si>
    <t>标配排线、5V线、备用2张</t>
  </si>
  <si>
    <t>总功率9800瓦，需要拉2组2.5平方电源
线（三厢电源线），网线8根（含1根备用 ）电脑离显示屏0-50米用超五类网线，50-80用带屏蔽功能的超六类网线，超过80米用光纤</t>
  </si>
  <si>
    <t>电源</t>
  </si>
  <si>
    <t>薄款</t>
  </si>
  <si>
    <t>台</t>
  </si>
  <si>
    <t>备用1台</t>
  </si>
  <si>
    <t>二合一处理器</t>
  </si>
  <si>
    <t xml:space="preserve">1、输入接口包括1路HDMI2.0+LOOP,2路HDMI1.3，1路USB3.0，支持选配1路3G-SDI（IN+LOOP），最大支持4096*2160@60HZ信号输入；
2、视频输出支持8个千兆网口输出，1路10G-OPT光口，最大带载高达520万像素，最宽支持10240,最高8192。
3、最大可支持6个2K图层或1个4K图层+2个2K图层，全部图层大小和位置可单独调节。4K接口输入2K图层，按2K图层计算图层资源；
4、集成发送卡和视频处理器功能，连线更少，设备集成度更高，稳定性兼容性大大提升。
5、支持U盘即插即播功能，最大支持4K级（3840*2160@60fps）图片和视频的流畅播放，播放列表计切换效果支持自定义编排，最多支持20余种图片切换特效；
6、支持微信小程序快捷控制，平板快捷控制；
</t>
  </si>
  <si>
    <t>接收卡</t>
  </si>
  <si>
    <t>推荐接收卡带载：208x832(px)，推荐接收卡带载单元板数量：1Wx8H
1、最大带载：512x512(PWM IC)；512x384(通用IC)；
2、最大64扫
3、最大16组并行数据；32组串行数据；
4、支持色彩管理
5、支持18bit+
6、支持逐点亮色度校正
7、支持快速亮暗线调节；
9、支持3D功能；注：带载减半
10、支持RGB独立Gamma调节
11、支持画面90°倍数旋转
12、支持串行三色16点显示
14、支持模组自动校正
15、支持校正系数稳定上传
16、支持校正系数快速上传
19、支持Mapping1.1功能
21、支持温度和电压监测
22、支持箱体液晶显示；
23、支持误码检测；
25、支持固件程序回读
26、支持配置参数回读
28、支持环路备份；
29、支持配置参数双备份
30、支持双程序备份
31、支持无矩形框限制功能；注：配合特定发送卡</t>
  </si>
  <si>
    <t>备用1张</t>
  </si>
  <si>
    <t>线材</t>
  </si>
  <si>
    <t>根据现场定制结构</t>
  </si>
  <si>
    <t>㎡</t>
  </si>
  <si>
    <t>会多送几条备用</t>
  </si>
  <si>
    <t>钢结构</t>
  </si>
  <si>
    <t>根据现场情况定制</t>
  </si>
  <si>
    <t>内嵌式安装</t>
  </si>
  <si>
    <t>包边</t>
  </si>
  <si>
    <t>安装调试</t>
  </si>
  <si>
    <t>包含安装调试，一年上门质保</t>
  </si>
  <si>
    <t>质保期</t>
  </si>
  <si>
    <t>不低于两年</t>
  </si>
  <si>
    <t>总共两年免费上门质保</t>
  </si>
  <si>
    <t>合计</t>
  </si>
  <si>
    <t>户外单色显示屏（医院大门）</t>
  </si>
  <si>
    <t>净屏显示尺寸：5.76m*0.8m=4.61㎡  含边框尺寸：5.86m*0.9m=5.28㎡  18*5  576*80</t>
  </si>
  <si>
    <t>户外单红</t>
  </si>
  <si>
    <t xml:space="preserve">1.像素间距（mm） 10
2.像素密度（dot/m2） 10000
3.像素构成 1R
4.LED 封装方式 SMD 2727
5.模组分辨率 32×16
6.模组规格（mm）长 319.4±0.1 ×宽 159.5±0.1厚 16.9±0.15
7.模组重量（g） 322
8.推荐最小观看距离 ≥10m
9.模组最大电流（A） 3
10.模组最大功耗（W） 15
11.视角 H≥120°V≥ 120°
12.整屏最大功率（W/m2） 293
13.整屏平均功率（W/m2） 146
14.屏幕亮度（cd/m2） ≥2000
15.扫描驱动方式 1/8 扫描，恒流驱动
16.工作电压（V） 5
17.使用寿命（小时） ≥100000
18.套件材质 PC+纤
19.使用环境温湿度 -40℃～+80℃, 10%～80%RH
20.灰度等级 16384
21.刷新率（Hz） ≥1920
22.驱动 IC 双锁存驱动 IC
23.控制方式 计算机控制，视频同步，实时显示
</t>
  </si>
  <si>
    <t>标配排线、5V线、备用模组2张，电源，磁铁</t>
  </si>
  <si>
    <t>这块屏只需要一根2.5平方普通电源线</t>
  </si>
  <si>
    <t>控制卡</t>
  </si>
  <si>
    <t xml:space="preserve">U盘或有线控制
</t>
  </si>
  <si>
    <t>钢结构+包边</t>
  </si>
  <si>
    <t>壁挂安装</t>
  </si>
  <si>
    <t>包含安装调试，不低于两年质保</t>
  </si>
  <si>
    <t>芳村分院三块屏合计</t>
  </si>
  <si>
    <t>总计</t>
  </si>
  <si>
    <t>户外单色显示屏（门诊部大门）</t>
  </si>
  <si>
    <t>净屏显示尺寸：7.36m*0.8m=5.89㎡  含边框尺寸：7.46m*0.9m=6.72㎡  23*5  736*80</t>
  </si>
  <si>
    <t>户外单色显示屏（患者服务中心大门）</t>
  </si>
  <si>
    <t>净屏显示尺寸：6.4m*0.48m=3.072㎡  含边框尺寸：6.5m*0.58m=3.77㎡  20*3  640*80</t>
  </si>
  <si>
    <t>龙溪总院三块屏合计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</si>
</sst>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4">
    <font>
      <sz val="11"/>
      <color theme="1"/>
      <name val="宋体"/>
      <charset val="134"/>
      <scheme val="minor"/>
    </font>
    <font>
      <b/>
      <sz val="26"/>
      <name val="宋体"/>
      <charset val="134"/>
    </font>
    <font>
      <sz val="26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0"/>
      <color theme="1"/>
      <name val="宋体"/>
      <charset val="134"/>
      <scheme val="minor"/>
    </font>
    <font>
      <sz val="12"/>
      <color rgb="FFFF0000"/>
      <name val="宋体"/>
      <charset val="134"/>
    </font>
    <font>
      <b/>
      <sz val="14"/>
      <color theme="1"/>
      <name val="宋体"/>
      <charset val="134"/>
    </font>
    <font>
      <b/>
      <sz val="11"/>
      <color rgb="FFFF0000"/>
      <name val="宋体"/>
      <charset val="134"/>
    </font>
    <font>
      <b/>
      <sz val="24"/>
      <color theme="1"/>
      <name val="宋体"/>
      <charset val="134"/>
    </font>
    <font>
      <sz val="11"/>
      <color theme="1"/>
      <name val="宋体"/>
      <charset val="134"/>
    </font>
    <font>
      <sz val="14"/>
      <color rgb="FFFF0000"/>
      <name val="宋体"/>
      <charset val="134"/>
    </font>
    <font>
      <sz val="26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6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" fillId="0" borderId="0" applyBorder="0">
      <alignment vertical="center"/>
    </xf>
    <xf numFmtId="0" fontId="33" fillId="0" borderId="0" applyBorder="0">
      <alignment vertical="center"/>
    </xf>
    <xf numFmtId="0" fontId="3" fillId="0" borderId="0" applyBorder="0">
      <alignment vertical="center"/>
    </xf>
  </cellStyleXfs>
  <cellXfs count="21">
    <xf numFmtId="0" fontId="0" fillId="0" borderId="0" xfId="0">
      <alignment vertical="center"/>
    </xf>
    <xf numFmtId="0" fontId="1" fillId="0" borderId="1" xfId="51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/>
    </xf>
    <xf numFmtId="0" fontId="3" fillId="0" borderId="2" xfId="5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176" fontId="5" fillId="0" borderId="1" xfId="50" applyNumberFormat="1" applyFont="1" applyFill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3" fillId="0" borderId="1" xfId="49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17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L27"/>
  <sheetViews>
    <sheetView topLeftCell="A12" workbookViewId="0">
      <selection activeCell="F34" sqref="F34"/>
    </sheetView>
  </sheetViews>
  <sheetFormatPr defaultColWidth="9.64166666666667" defaultRowHeight="13.5"/>
  <cols>
    <col min="1" max="1" width="5.69166666666667" style="17" customWidth="1"/>
    <col min="2" max="2" width="14.5916666666667" style="17" customWidth="1"/>
    <col min="3" max="3" width="29.5" style="17" customWidth="1"/>
    <col min="4" max="4" width="7.35" style="17" customWidth="1"/>
    <col min="5" max="6" width="10.375" style="17"/>
    <col min="7" max="7" width="12.3416666666667" style="17" customWidth="1"/>
    <col min="8" max="8" width="38" style="17" customWidth="1"/>
    <col min="9" max="9" width="9" style="17"/>
    <col min="10" max="10" width="9.375" style="17"/>
    <col min="11" max="11" width="9" style="17"/>
    <col min="12" max="12" width="13.75" style="17" customWidth="1"/>
    <col min="13" max="16383" width="9" style="17"/>
    <col min="16384" max="16384" width="9.64166666666667" style="17"/>
  </cols>
  <sheetData>
    <row r="2" ht="33.75" spans="1:9">
      <c r="A2" s="1" t="s">
        <v>0</v>
      </c>
      <c r="B2" s="2"/>
      <c r="C2" s="2"/>
      <c r="D2" s="2"/>
      <c r="E2" s="2"/>
      <c r="F2" s="2"/>
      <c r="G2" s="2"/>
      <c r="H2" s="2"/>
      <c r="I2" s="18"/>
    </row>
    <row r="3" ht="31" customHeight="1" spans="1:9">
      <c r="A3" s="3" t="s">
        <v>1</v>
      </c>
      <c r="B3" s="3"/>
      <c r="C3" s="3"/>
      <c r="D3" s="3"/>
      <c r="E3" s="3"/>
      <c r="F3" s="3"/>
      <c r="G3" s="3"/>
      <c r="H3" s="3"/>
      <c r="I3" s="18"/>
    </row>
    <row r="4" ht="33" customHeight="1" spans="1:9">
      <c r="A4" s="4"/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18"/>
    </row>
    <row r="5" ht="37" customHeight="1" spans="1:12">
      <c r="A5" s="5">
        <v>1</v>
      </c>
      <c r="B5" s="5" t="s">
        <v>9</v>
      </c>
      <c r="C5" s="6" t="s">
        <v>10</v>
      </c>
      <c r="D5" s="5">
        <v>197</v>
      </c>
      <c r="E5" s="5" t="s">
        <v>11</v>
      </c>
      <c r="F5" s="7"/>
      <c r="G5" s="7">
        <f t="shared" ref="G5:G13" si="0">D5*F5</f>
        <v>0</v>
      </c>
      <c r="H5" s="8" t="s">
        <v>12</v>
      </c>
      <c r="I5" s="19" t="s">
        <v>13</v>
      </c>
      <c r="J5" s="20"/>
      <c r="K5" s="20"/>
      <c r="L5" s="20"/>
    </row>
    <row r="6" ht="27" customHeight="1" spans="1:12">
      <c r="A6" s="5">
        <v>2</v>
      </c>
      <c r="B6" s="5" t="s">
        <v>14</v>
      </c>
      <c r="C6" s="10" t="s">
        <v>15</v>
      </c>
      <c r="D6" s="5">
        <v>50</v>
      </c>
      <c r="E6" s="5" t="s">
        <v>16</v>
      </c>
      <c r="F6" s="7"/>
      <c r="G6" s="7">
        <f t="shared" si="0"/>
        <v>0</v>
      </c>
      <c r="H6" s="8" t="s">
        <v>17</v>
      </c>
      <c r="I6" s="20"/>
      <c r="J6" s="20"/>
      <c r="K6" s="20"/>
      <c r="L6" s="20"/>
    </row>
    <row r="7" ht="28" customHeight="1" spans="1:12">
      <c r="A7" s="5">
        <v>3</v>
      </c>
      <c r="B7" s="5" t="s">
        <v>18</v>
      </c>
      <c r="C7" s="9" t="s">
        <v>19</v>
      </c>
      <c r="D7" s="5">
        <v>1</v>
      </c>
      <c r="E7" s="5" t="s">
        <v>16</v>
      </c>
      <c r="F7" s="7"/>
      <c r="G7" s="7">
        <f t="shared" si="0"/>
        <v>0</v>
      </c>
      <c r="H7" s="8"/>
      <c r="I7" s="20"/>
      <c r="J7" s="20"/>
      <c r="K7" s="20"/>
      <c r="L7" s="20"/>
    </row>
    <row r="8" ht="30" customHeight="1" spans="1:12">
      <c r="A8" s="5">
        <v>4</v>
      </c>
      <c r="B8" s="5" t="s">
        <v>20</v>
      </c>
      <c r="C8" s="10" t="s">
        <v>21</v>
      </c>
      <c r="D8" s="5">
        <v>27</v>
      </c>
      <c r="E8" s="5" t="s">
        <v>11</v>
      </c>
      <c r="F8" s="7"/>
      <c r="G8" s="7">
        <f t="shared" si="0"/>
        <v>0</v>
      </c>
      <c r="H8" s="8" t="s">
        <v>22</v>
      </c>
      <c r="I8" s="20"/>
      <c r="J8" s="20"/>
      <c r="K8" s="20"/>
      <c r="L8" s="20"/>
    </row>
    <row r="9" ht="32" customHeight="1" spans="1:12">
      <c r="A9" s="5">
        <v>5</v>
      </c>
      <c r="B9" s="5" t="s">
        <v>23</v>
      </c>
      <c r="C9" s="10" t="s">
        <v>24</v>
      </c>
      <c r="D9" s="5">
        <v>9.984</v>
      </c>
      <c r="E9" s="5" t="s">
        <v>25</v>
      </c>
      <c r="F9" s="7"/>
      <c r="G9" s="7">
        <f t="shared" si="0"/>
        <v>0</v>
      </c>
      <c r="H9" s="8" t="s">
        <v>26</v>
      </c>
      <c r="I9" s="20"/>
      <c r="J9" s="20"/>
      <c r="K9" s="20"/>
      <c r="L9" s="20"/>
    </row>
    <row r="10" ht="30" customHeight="1" spans="1:12">
      <c r="A10" s="5">
        <v>7</v>
      </c>
      <c r="B10" s="5" t="s">
        <v>27</v>
      </c>
      <c r="C10" s="10" t="s">
        <v>28</v>
      </c>
      <c r="D10" s="5">
        <v>9.984</v>
      </c>
      <c r="E10" s="5" t="s">
        <v>25</v>
      </c>
      <c r="F10" s="7"/>
      <c r="G10" s="7">
        <f t="shared" si="0"/>
        <v>0</v>
      </c>
      <c r="H10" s="8" t="s">
        <v>29</v>
      </c>
      <c r="I10" s="20"/>
      <c r="J10" s="20"/>
      <c r="K10" s="20"/>
      <c r="L10" s="20"/>
    </row>
    <row r="11" ht="32" customHeight="1" spans="1:8">
      <c r="A11" s="5">
        <v>8</v>
      </c>
      <c r="B11" s="5" t="s">
        <v>30</v>
      </c>
      <c r="C11" s="10" t="s">
        <v>28</v>
      </c>
      <c r="D11" s="5">
        <v>9.984</v>
      </c>
      <c r="E11" s="5" t="s">
        <v>25</v>
      </c>
      <c r="F11" s="7"/>
      <c r="G11" s="7">
        <f t="shared" si="0"/>
        <v>0</v>
      </c>
      <c r="H11" s="8" t="s">
        <v>29</v>
      </c>
    </row>
    <row r="12" ht="25" customHeight="1" spans="1:8">
      <c r="A12" s="5">
        <v>10</v>
      </c>
      <c r="B12" s="5" t="s">
        <v>31</v>
      </c>
      <c r="C12" s="10" t="s">
        <v>32</v>
      </c>
      <c r="D12" s="5">
        <v>9.984</v>
      </c>
      <c r="E12" s="5" t="s">
        <v>25</v>
      </c>
      <c r="F12" s="7"/>
      <c r="G12" s="7">
        <f t="shared" si="0"/>
        <v>0</v>
      </c>
      <c r="H12" s="8"/>
    </row>
    <row r="13" ht="34" customHeight="1" spans="1:8">
      <c r="A13" s="5">
        <v>11</v>
      </c>
      <c r="B13" s="5" t="s">
        <v>33</v>
      </c>
      <c r="C13" s="10" t="s">
        <v>34</v>
      </c>
      <c r="D13" s="5">
        <v>9.984</v>
      </c>
      <c r="E13" s="5" t="s">
        <v>25</v>
      </c>
      <c r="F13" s="7"/>
      <c r="G13" s="7">
        <f t="shared" si="0"/>
        <v>0</v>
      </c>
      <c r="H13" s="8" t="s">
        <v>35</v>
      </c>
    </row>
    <row r="14" ht="34" customHeight="1" spans="1:8">
      <c r="A14" s="5">
        <v>12</v>
      </c>
      <c r="B14" s="11" t="s">
        <v>36</v>
      </c>
      <c r="C14" s="11"/>
      <c r="D14" s="11"/>
      <c r="E14" s="11"/>
      <c r="F14" s="11"/>
      <c r="G14" s="7">
        <f>SUM(G5:G13)</f>
        <v>0</v>
      </c>
      <c r="H14" s="12"/>
    </row>
    <row r="16" ht="33.75" spans="1:8">
      <c r="A16" s="1" t="s">
        <v>37</v>
      </c>
      <c r="B16" s="2"/>
      <c r="C16" s="2"/>
      <c r="D16" s="2"/>
      <c r="E16" s="2"/>
      <c r="F16" s="2"/>
      <c r="G16" s="2"/>
      <c r="H16" s="2"/>
    </row>
    <row r="17" ht="24" customHeight="1" spans="1:8">
      <c r="A17" s="3" t="s">
        <v>38</v>
      </c>
      <c r="B17" s="3"/>
      <c r="C17" s="3"/>
      <c r="D17" s="3"/>
      <c r="E17" s="3"/>
      <c r="F17" s="3"/>
      <c r="G17" s="3"/>
      <c r="H17" s="3"/>
    </row>
    <row r="18" ht="25" customHeight="1" spans="1:8">
      <c r="A18" s="4"/>
      <c r="B18" s="4" t="s">
        <v>2</v>
      </c>
      <c r="C18" s="4" t="s">
        <v>3</v>
      </c>
      <c r="D18" s="4" t="s">
        <v>4</v>
      </c>
      <c r="E18" s="4" t="s">
        <v>5</v>
      </c>
      <c r="F18" s="4" t="s">
        <v>6</v>
      </c>
      <c r="G18" s="4" t="s">
        <v>7</v>
      </c>
      <c r="H18" s="4" t="s">
        <v>8</v>
      </c>
    </row>
    <row r="19" ht="30" customHeight="1" spans="1:12">
      <c r="A19" s="5">
        <v>1</v>
      </c>
      <c r="B19" s="5" t="s">
        <v>39</v>
      </c>
      <c r="C19" s="6" t="s">
        <v>40</v>
      </c>
      <c r="D19" s="5">
        <v>4.61</v>
      </c>
      <c r="E19" s="5" t="s">
        <v>25</v>
      </c>
      <c r="F19" s="7"/>
      <c r="G19" s="7">
        <f>D19*F19</f>
        <v>0</v>
      </c>
      <c r="H19" s="8" t="s">
        <v>41</v>
      </c>
      <c r="I19" s="16" t="s">
        <v>42</v>
      </c>
      <c r="J19" s="14"/>
      <c r="K19" s="14"/>
      <c r="L19" s="14"/>
    </row>
    <row r="20" ht="31" customHeight="1" spans="1:12">
      <c r="A20" s="5">
        <v>2</v>
      </c>
      <c r="B20" s="5" t="s">
        <v>43</v>
      </c>
      <c r="C20" s="9" t="s">
        <v>44</v>
      </c>
      <c r="D20" s="5">
        <v>1</v>
      </c>
      <c r="E20" s="5" t="s">
        <v>11</v>
      </c>
      <c r="F20" s="7"/>
      <c r="G20" s="7">
        <f>D20*F20</f>
        <v>0</v>
      </c>
      <c r="H20" s="8"/>
      <c r="I20" s="14"/>
      <c r="J20" s="14"/>
      <c r="K20" s="14"/>
      <c r="L20" s="14"/>
    </row>
    <row r="21" ht="25" customHeight="1" spans="1:8">
      <c r="A21" s="5">
        <v>3</v>
      </c>
      <c r="B21" s="5" t="s">
        <v>45</v>
      </c>
      <c r="C21" s="10" t="s">
        <v>28</v>
      </c>
      <c r="D21" s="5">
        <v>5.28</v>
      </c>
      <c r="E21" s="5" t="s">
        <v>25</v>
      </c>
      <c r="F21" s="7"/>
      <c r="G21" s="7">
        <f>D21*F21</f>
        <v>0</v>
      </c>
      <c r="H21" s="8" t="s">
        <v>46</v>
      </c>
    </row>
    <row r="22" ht="25" customHeight="1" spans="1:8">
      <c r="A22" s="5">
        <v>4</v>
      </c>
      <c r="B22" s="5" t="s">
        <v>31</v>
      </c>
      <c r="C22" s="10" t="s">
        <v>47</v>
      </c>
      <c r="D22" s="5">
        <v>4.61</v>
      </c>
      <c r="E22" s="5" t="s">
        <v>25</v>
      </c>
      <c r="F22" s="7"/>
      <c r="G22" s="7">
        <f>D22*F22</f>
        <v>0</v>
      </c>
      <c r="H22" s="8" t="s">
        <v>35</v>
      </c>
    </row>
    <row r="23" ht="35" customHeight="1" spans="1:8">
      <c r="A23" s="5">
        <v>5</v>
      </c>
      <c r="B23" s="11" t="s">
        <v>36</v>
      </c>
      <c r="C23" s="11"/>
      <c r="D23" s="11"/>
      <c r="E23" s="11"/>
      <c r="F23" s="11"/>
      <c r="G23" s="7">
        <f>SUM(G19:G22)</f>
        <v>0</v>
      </c>
      <c r="H23" s="12"/>
    </row>
    <row r="26" ht="42" customHeight="1" spans="1:8">
      <c r="A26" s="13" t="s">
        <v>48</v>
      </c>
      <c r="B26" s="14"/>
      <c r="C26" s="14"/>
      <c r="D26" s="14"/>
      <c r="E26" s="14"/>
      <c r="F26" s="14"/>
      <c r="G26" s="14"/>
      <c r="H26" s="14"/>
    </row>
    <row r="27" ht="31" customHeight="1" spans="1:8">
      <c r="A27" s="5" t="s">
        <v>49</v>
      </c>
      <c r="B27" s="5"/>
      <c r="C27" s="15"/>
      <c r="D27" s="15"/>
      <c r="E27" s="15"/>
      <c r="F27" s="15"/>
      <c r="G27" s="7">
        <f>G14+G23</f>
        <v>0</v>
      </c>
      <c r="H27" s="12"/>
    </row>
  </sheetData>
  <mergeCells count="11">
    <mergeCell ref="A2:H2"/>
    <mergeCell ref="A3:H3"/>
    <mergeCell ref="B14:F14"/>
    <mergeCell ref="A16:H16"/>
    <mergeCell ref="A17:H17"/>
    <mergeCell ref="B23:F23"/>
    <mergeCell ref="A26:H26"/>
    <mergeCell ref="A27:B27"/>
    <mergeCell ref="C27:F27"/>
    <mergeCell ref="I5:L10"/>
    <mergeCell ref="I19:L2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workbookViewId="0">
      <selection activeCell="D26" sqref="D26"/>
    </sheetView>
  </sheetViews>
  <sheetFormatPr defaultColWidth="9" defaultRowHeight="13.5"/>
  <cols>
    <col min="1" max="1" width="10.25" customWidth="1"/>
    <col min="2" max="2" width="14.25" customWidth="1"/>
    <col min="3" max="3" width="29.625" customWidth="1"/>
    <col min="4" max="4" width="19.5" customWidth="1"/>
    <col min="5" max="5" width="13.375" customWidth="1"/>
    <col min="6" max="6" width="13.125" customWidth="1"/>
    <col min="7" max="7" width="12.75" customWidth="1"/>
    <col min="8" max="8" width="28.125" customWidth="1"/>
    <col min="12" max="12" width="18.75" customWidth="1"/>
  </cols>
  <sheetData>
    <row r="1" ht="33.75" spans="1:8">
      <c r="A1" s="1" t="s">
        <v>50</v>
      </c>
      <c r="B1" s="2"/>
      <c r="C1" s="2"/>
      <c r="D1" s="2"/>
      <c r="E1" s="2"/>
      <c r="F1" s="2"/>
      <c r="G1" s="2"/>
      <c r="H1" s="2"/>
    </row>
    <row r="2" ht="23" customHeight="1" spans="1:8">
      <c r="A2" s="3" t="s">
        <v>51</v>
      </c>
      <c r="B2" s="3"/>
      <c r="C2" s="3"/>
      <c r="D2" s="3"/>
      <c r="E2" s="3"/>
      <c r="F2" s="3"/>
      <c r="G2" s="3"/>
      <c r="H2" s="3"/>
    </row>
    <row r="3" ht="18" customHeight="1" spans="1:8">
      <c r="A3" s="4"/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ht="35" customHeight="1" spans="1:12">
      <c r="A4" s="5">
        <v>1</v>
      </c>
      <c r="B4" s="5" t="s">
        <v>39</v>
      </c>
      <c r="C4" s="6" t="s">
        <v>40</v>
      </c>
      <c r="D4" s="5">
        <v>5.89</v>
      </c>
      <c r="E4" s="5" t="s">
        <v>25</v>
      </c>
      <c r="F4" s="7"/>
      <c r="G4" s="7">
        <f t="shared" ref="G4:G7" si="0">D4*F4</f>
        <v>0</v>
      </c>
      <c r="H4" s="8" t="s">
        <v>41</v>
      </c>
      <c r="I4" s="16" t="s">
        <v>42</v>
      </c>
      <c r="J4" s="14"/>
      <c r="K4" s="14"/>
      <c r="L4" s="14"/>
    </row>
    <row r="5" ht="29" customHeight="1" spans="1:12">
      <c r="A5" s="5">
        <v>2</v>
      </c>
      <c r="B5" s="5" t="s">
        <v>43</v>
      </c>
      <c r="C5" s="9" t="s">
        <v>44</v>
      </c>
      <c r="D5" s="5">
        <v>1</v>
      </c>
      <c r="E5" s="5" t="s">
        <v>11</v>
      </c>
      <c r="F5" s="7"/>
      <c r="G5" s="7">
        <f t="shared" si="0"/>
        <v>0</v>
      </c>
      <c r="H5" s="8"/>
      <c r="I5" s="14"/>
      <c r="J5" s="14"/>
      <c r="K5" s="14"/>
      <c r="L5" s="14"/>
    </row>
    <row r="6" ht="25" customHeight="1" spans="1:8">
      <c r="A6" s="5">
        <v>3</v>
      </c>
      <c r="B6" s="5" t="s">
        <v>45</v>
      </c>
      <c r="C6" s="10" t="s">
        <v>28</v>
      </c>
      <c r="D6" s="5">
        <v>6.72</v>
      </c>
      <c r="E6" s="5" t="s">
        <v>25</v>
      </c>
      <c r="F6" s="7"/>
      <c r="G6" s="7">
        <f t="shared" si="0"/>
        <v>0</v>
      </c>
      <c r="H6" s="8" t="s">
        <v>46</v>
      </c>
    </row>
    <row r="7" ht="27" customHeight="1" spans="1:8">
      <c r="A7" s="5">
        <v>4</v>
      </c>
      <c r="B7" s="5" t="s">
        <v>31</v>
      </c>
      <c r="C7" s="10" t="s">
        <v>47</v>
      </c>
      <c r="D7" s="5">
        <v>5.89</v>
      </c>
      <c r="E7" s="5" t="s">
        <v>25</v>
      </c>
      <c r="F7" s="7"/>
      <c r="G7" s="7">
        <f t="shared" si="0"/>
        <v>0</v>
      </c>
      <c r="H7" s="8" t="s">
        <v>35</v>
      </c>
    </row>
    <row r="8" ht="29" customHeight="1" spans="1:8">
      <c r="A8" s="5">
        <v>5</v>
      </c>
      <c r="B8" s="11" t="s">
        <v>36</v>
      </c>
      <c r="C8" s="11"/>
      <c r="D8" s="11"/>
      <c r="E8" s="11"/>
      <c r="F8" s="11"/>
      <c r="G8" s="7">
        <f>SUM(G4:G7)</f>
        <v>0</v>
      </c>
      <c r="H8" s="12"/>
    </row>
    <row r="11" ht="33.75" spans="1:8">
      <c r="A11" s="1" t="s">
        <v>52</v>
      </c>
      <c r="B11" s="2"/>
      <c r="C11" s="2"/>
      <c r="D11" s="2"/>
      <c r="E11" s="2"/>
      <c r="F11" s="2"/>
      <c r="G11" s="2"/>
      <c r="H11" s="2"/>
    </row>
    <row r="12" ht="24" customHeight="1" spans="1:8">
      <c r="A12" s="3" t="s">
        <v>53</v>
      </c>
      <c r="B12" s="3"/>
      <c r="C12" s="3"/>
      <c r="D12" s="3"/>
      <c r="E12" s="3"/>
      <c r="F12" s="3"/>
      <c r="G12" s="3"/>
      <c r="H12" s="3"/>
    </row>
    <row r="13" ht="18" customHeight="1" spans="1:8">
      <c r="A13" s="4"/>
      <c r="B13" s="4" t="s">
        <v>2</v>
      </c>
      <c r="C13" s="4" t="s">
        <v>3</v>
      </c>
      <c r="D13" s="4" t="s">
        <v>4</v>
      </c>
      <c r="E13" s="4" t="s">
        <v>5</v>
      </c>
      <c r="F13" s="4" t="s">
        <v>6</v>
      </c>
      <c r="G13" s="4" t="s">
        <v>7</v>
      </c>
      <c r="H13" s="4" t="s">
        <v>8</v>
      </c>
    </row>
    <row r="14" ht="33" customHeight="1" spans="1:12">
      <c r="A14" s="5">
        <v>1</v>
      </c>
      <c r="B14" s="5" t="s">
        <v>39</v>
      </c>
      <c r="C14" s="6" t="s">
        <v>40</v>
      </c>
      <c r="D14" s="5">
        <v>3.072</v>
      </c>
      <c r="E14" s="5" t="s">
        <v>25</v>
      </c>
      <c r="F14" s="7"/>
      <c r="G14" s="7">
        <f t="shared" ref="G14:G17" si="1">D14*F14</f>
        <v>0</v>
      </c>
      <c r="H14" s="8" t="s">
        <v>41</v>
      </c>
      <c r="I14" s="16" t="s">
        <v>42</v>
      </c>
      <c r="J14" s="14"/>
      <c r="K14" s="14"/>
      <c r="L14" s="14"/>
    </row>
    <row r="15" ht="32" customHeight="1" spans="1:12">
      <c r="A15" s="5">
        <v>2</v>
      </c>
      <c r="B15" s="5" t="s">
        <v>43</v>
      </c>
      <c r="C15" s="9" t="s">
        <v>44</v>
      </c>
      <c r="D15" s="5">
        <v>1</v>
      </c>
      <c r="E15" s="5" t="s">
        <v>11</v>
      </c>
      <c r="F15" s="7"/>
      <c r="G15" s="7">
        <f t="shared" si="1"/>
        <v>0</v>
      </c>
      <c r="H15" s="8"/>
      <c r="I15" s="14"/>
      <c r="J15" s="14"/>
      <c r="K15" s="14"/>
      <c r="L15" s="14"/>
    </row>
    <row r="16" ht="23" customHeight="1" spans="1:8">
      <c r="A16" s="5">
        <v>3</v>
      </c>
      <c r="B16" s="5" t="s">
        <v>45</v>
      </c>
      <c r="C16" s="10" t="s">
        <v>28</v>
      </c>
      <c r="D16" s="5">
        <v>3.77</v>
      </c>
      <c r="E16" s="5" t="s">
        <v>25</v>
      </c>
      <c r="F16" s="7"/>
      <c r="G16" s="7">
        <f t="shared" si="1"/>
        <v>0</v>
      </c>
      <c r="H16" s="8" t="s">
        <v>46</v>
      </c>
    </row>
    <row r="17" ht="27" customHeight="1" spans="1:8">
      <c r="A17" s="5">
        <v>4</v>
      </c>
      <c r="B17" s="5" t="s">
        <v>31</v>
      </c>
      <c r="C17" s="10" t="s">
        <v>47</v>
      </c>
      <c r="D17" s="5">
        <v>3.072</v>
      </c>
      <c r="E17" s="5" t="s">
        <v>25</v>
      </c>
      <c r="F17" s="7"/>
      <c r="G17" s="7">
        <f t="shared" si="1"/>
        <v>0</v>
      </c>
      <c r="H17" s="8" t="s">
        <v>35</v>
      </c>
    </row>
    <row r="18" ht="27" customHeight="1" spans="1:8">
      <c r="A18" s="5">
        <v>5</v>
      </c>
      <c r="B18" s="11" t="s">
        <v>36</v>
      </c>
      <c r="C18" s="11"/>
      <c r="D18" s="11"/>
      <c r="E18" s="11"/>
      <c r="F18" s="11"/>
      <c r="G18" s="7">
        <f>SUM(G14:G17)</f>
        <v>0</v>
      </c>
      <c r="H18" s="12"/>
    </row>
    <row r="21" ht="42" customHeight="1" spans="1:8">
      <c r="A21" s="13" t="s">
        <v>54</v>
      </c>
      <c r="B21" s="14"/>
      <c r="C21" s="14"/>
      <c r="D21" s="14"/>
      <c r="E21" s="14"/>
      <c r="F21" s="14"/>
      <c r="G21" s="14"/>
      <c r="H21" s="14"/>
    </row>
    <row r="22" ht="32" customHeight="1" spans="1:8">
      <c r="A22" s="5" t="s">
        <v>49</v>
      </c>
      <c r="B22" s="5"/>
      <c r="C22" s="15"/>
      <c r="D22" s="15"/>
      <c r="E22" s="15"/>
      <c r="F22" s="15"/>
      <c r="G22" s="7">
        <f>G8+G18</f>
        <v>0</v>
      </c>
      <c r="H22" s="12"/>
    </row>
  </sheetData>
  <mergeCells count="11">
    <mergeCell ref="A1:H1"/>
    <mergeCell ref="A2:H2"/>
    <mergeCell ref="B8:F8"/>
    <mergeCell ref="A11:H11"/>
    <mergeCell ref="A12:H12"/>
    <mergeCell ref="B18:F18"/>
    <mergeCell ref="A21:H21"/>
    <mergeCell ref="A22:B22"/>
    <mergeCell ref="C22:F22"/>
    <mergeCell ref="I4:L5"/>
    <mergeCell ref="I14:L1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芳村分院</vt:lpstr>
      <vt:lpstr>龙溪总院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2023-06-08T06:46:00Z</dcterms:created>
  <dcterms:modified xsi:type="dcterms:W3CDTF">2025-03-07T04:07:14Z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7F842149FAD440A3961357F969FEEC6D_13</vt:lpwstr>
  </property>
  <property fmtid="{D5CDD505-2E9C-101B-9397-08002B2CF9AE}" pid="3" name="KSOProductBuildVer">
    <vt:lpwstr>2052-12.1.0.20305</vt:lpwstr>
  </property>
</Properties>
</file>